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산" sheetId="1" state="visible" r:id="rId1"/>
    <sheet xmlns:r="http://schemas.openxmlformats.org/officeDocument/2006/relationships" name="환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7" customWidth="1" min="3" max="3"/>
    <col width="12" customWidth="1" min="4" max="4"/>
    <col width="8" customWidth="1" min="5" max="5"/>
    <col width="13" customWidth="1" min="6" max="6"/>
    <col width="13" customWidth="1" min="7" max="7"/>
    <col width="12" customWidth="1" min="8" max="8"/>
  </cols>
  <sheetData>
    <row r="1">
      <c r="A1" s="1" t="inlineStr">
        <is>
          <t>여행 예산표</t>
        </is>
      </c>
    </row>
    <row r="2">
      <c r="A2" s="2" t="inlineStr">
        <is>
          <t>통화와 금액을 넣으면 환율 시트 값으로 원화가 계산돼요. 실제 칸은 여행 중이나 끝난 뒤 채우세요. 예시 값은 지우고 쓰세요.</t>
        </is>
      </c>
    </row>
    <row r="4">
      <c r="A4" s="3" t="inlineStr">
        <is>
          <t>구분</t>
        </is>
      </c>
      <c r="B4" s="3" t="inlineStr">
        <is>
          <t>항목</t>
        </is>
      </c>
      <c r="C4" s="3" t="inlineStr">
        <is>
          <t>통화</t>
        </is>
      </c>
      <c r="D4" s="3" t="inlineStr">
        <is>
          <t>예산 금액</t>
        </is>
      </c>
      <c r="E4" s="3" t="inlineStr">
        <is>
          <t>환율</t>
        </is>
      </c>
      <c r="F4" s="3" t="inlineStr">
        <is>
          <t>예산 원화</t>
        </is>
      </c>
      <c r="G4" s="3" t="inlineStr">
        <is>
          <t>실제 원화</t>
        </is>
      </c>
      <c r="H4" s="3" t="inlineStr">
        <is>
          <t>차이</t>
        </is>
      </c>
    </row>
    <row r="5">
      <c r="A5" s="4" t="inlineStr">
        <is>
          <t>미리 낸 돈</t>
        </is>
      </c>
      <c r="B5" s="4" t="inlineStr">
        <is>
          <t>항공</t>
        </is>
      </c>
      <c r="C5" s="4" t="inlineStr">
        <is>
          <t>KRW</t>
        </is>
      </c>
      <c r="D5" s="5" t="n">
        <v>350000</v>
      </c>
      <c r="E5" s="4">
        <f>IF(C5="","",VLOOKUP(C5,환율!$A$4:$B$12,2,FALSE))</f>
        <v/>
      </c>
      <c r="F5" s="5">
        <f>IF(OR(D5="",E5=""),"",D5*E5)</f>
        <v/>
      </c>
      <c r="G5" s="5" t="n"/>
      <c r="H5" s="5">
        <f>IF(OR(F5="",G5=""),"",F5-G5)</f>
        <v/>
      </c>
    </row>
    <row r="6">
      <c r="A6" s="4" t="inlineStr">
        <is>
          <t>미리 낸 돈</t>
        </is>
      </c>
      <c r="B6" s="4" t="inlineStr">
        <is>
          <t>숙소 3박</t>
        </is>
      </c>
      <c r="C6" s="4" t="inlineStr">
        <is>
          <t>JPY</t>
        </is>
      </c>
      <c r="D6" s="5" t="n">
        <v>26000</v>
      </c>
      <c r="E6" s="4">
        <f>IF(C6="","",VLOOKUP(C6,환율!$A$4:$B$12,2,FALSE))</f>
        <v/>
      </c>
      <c r="F6" s="5">
        <f>IF(OR(D6="",E6=""),"",D6*E6)</f>
        <v/>
      </c>
      <c r="G6" s="5" t="n"/>
      <c r="H6" s="5">
        <f>IF(OR(F6="",G6=""),"",F6-G6)</f>
        <v/>
      </c>
    </row>
    <row r="7">
      <c r="A7" s="4" t="inlineStr">
        <is>
          <t>현지 고정비</t>
        </is>
      </c>
      <c r="B7" s="4" t="inlineStr">
        <is>
          <t>식비 4일</t>
        </is>
      </c>
      <c r="C7" s="4" t="inlineStr">
        <is>
          <t>JPY</t>
        </is>
      </c>
      <c r="D7" s="5" t="n">
        <v>18000</v>
      </c>
      <c r="E7" s="4">
        <f>IF(C7="","",VLOOKUP(C7,환율!$A$4:$B$12,2,FALSE))</f>
        <v/>
      </c>
      <c r="F7" s="5">
        <f>IF(OR(D7="",E7=""),"",D7*E7)</f>
        <v/>
      </c>
      <c r="G7" s="5" t="n"/>
      <c r="H7" s="5">
        <f>IF(OR(F7="",G7=""),"",F7-G7)</f>
        <v/>
      </c>
    </row>
    <row r="8">
      <c r="A8" s="4" t="inlineStr">
        <is>
          <t>현지 고정비</t>
        </is>
      </c>
      <c r="B8" s="4" t="inlineStr">
        <is>
          <t>교통 4일</t>
        </is>
      </c>
      <c r="C8" s="4" t="inlineStr">
        <is>
          <t>JPY</t>
        </is>
      </c>
      <c r="D8" s="5" t="n">
        <v>6500</v>
      </c>
      <c r="E8" s="4">
        <f>IF(C8="","",VLOOKUP(C8,환율!$A$4:$B$12,2,FALSE))</f>
        <v/>
      </c>
      <c r="F8" s="5">
        <f>IF(OR(D8="",E8=""),"",D8*E8)</f>
        <v/>
      </c>
      <c r="G8" s="5" t="n"/>
      <c r="H8" s="5">
        <f>IF(OR(F8="",G8=""),"",F8-G8)</f>
        <v/>
      </c>
    </row>
    <row r="9">
      <c r="A9" s="4" t="inlineStr">
        <is>
          <t>추가 요금</t>
        </is>
      </c>
      <c r="B9" s="4" t="inlineStr">
        <is>
          <t>유심, 보험</t>
        </is>
      </c>
      <c r="C9" s="4" t="inlineStr">
        <is>
          <t>KRW</t>
        </is>
      </c>
      <c r="D9" s="5" t="n">
        <v>30000</v>
      </c>
      <c r="E9" s="4">
        <f>IF(C9="","",VLOOKUP(C9,환율!$A$4:$B$12,2,FALSE))</f>
        <v/>
      </c>
      <c r="F9" s="5">
        <f>IF(OR(D9="",E9=""),"",D9*E9)</f>
        <v/>
      </c>
      <c r="G9" s="5" t="n"/>
      <c r="H9" s="5">
        <f>IF(OR(F9="",G9=""),"",F9-G9)</f>
        <v/>
      </c>
    </row>
    <row r="10">
      <c r="A10" s="4" t="inlineStr">
        <is>
          <t>여유 자금</t>
        </is>
      </c>
      <c r="B10" s="4" t="inlineStr">
        <is>
          <t>쇼핑, 비상금</t>
        </is>
      </c>
      <c r="C10" s="4" t="inlineStr">
        <is>
          <t>KRW</t>
        </is>
      </c>
      <c r="D10" s="5" t="n">
        <v>160000</v>
      </c>
      <c r="E10" s="4">
        <f>IF(C10="","",VLOOKUP(C10,환율!$A$4:$B$12,2,FALSE))</f>
        <v/>
      </c>
      <c r="F10" s="5">
        <f>IF(OR(D10="",E10=""),"",D10*E10)</f>
        <v/>
      </c>
      <c r="G10" s="5" t="n"/>
      <c r="H10" s="5">
        <f>IF(OR(F10="",G10=""),"",F10-G10)</f>
        <v/>
      </c>
    </row>
    <row r="11">
      <c r="A11" s="4" t="n"/>
      <c r="B11" s="4" t="n"/>
      <c r="C11" s="4" t="n"/>
      <c r="D11" s="5" t="n"/>
      <c r="E11" s="4">
        <f>IF(C11="","",VLOOKUP(C11,환율!$A$4:$B$12,2,FALSE))</f>
        <v/>
      </c>
      <c r="F11" s="5">
        <f>IF(OR(D11="",E11=""),"",D11*E11)</f>
        <v/>
      </c>
      <c r="G11" s="5" t="n"/>
      <c r="H11" s="5">
        <f>IF(OR(F11="",G11=""),"",F11-G11)</f>
        <v/>
      </c>
    </row>
    <row r="12">
      <c r="A12" s="4" t="n"/>
      <c r="B12" s="4" t="n"/>
      <c r="C12" s="4" t="n"/>
      <c r="D12" s="5" t="n"/>
      <c r="E12" s="4">
        <f>IF(C12="","",VLOOKUP(C12,환율!$A$4:$B$12,2,FALSE))</f>
        <v/>
      </c>
      <c r="F12" s="5">
        <f>IF(OR(D12="",E12=""),"",D12*E12)</f>
        <v/>
      </c>
      <c r="G12" s="5" t="n"/>
      <c r="H12" s="5">
        <f>IF(OR(F12="",G12=""),"",F12-G12)</f>
        <v/>
      </c>
    </row>
    <row r="13">
      <c r="A13" s="4" t="n"/>
      <c r="B13" s="4" t="n"/>
      <c r="C13" s="4" t="n"/>
      <c r="D13" s="5" t="n"/>
      <c r="E13" s="4">
        <f>IF(C13="","",VLOOKUP(C13,환율!$A$4:$B$12,2,FALSE))</f>
        <v/>
      </c>
      <c r="F13" s="5">
        <f>IF(OR(D13="",E13=""),"",D13*E13)</f>
        <v/>
      </c>
      <c r="G13" s="5" t="n"/>
      <c r="H13" s="5">
        <f>IF(OR(F13="",G13=""),"",F13-G13)</f>
        <v/>
      </c>
    </row>
    <row r="14">
      <c r="A14" s="4" t="n"/>
      <c r="B14" s="4" t="n"/>
      <c r="C14" s="4" t="n"/>
      <c r="D14" s="5" t="n"/>
      <c r="E14" s="4">
        <f>IF(C14="","",VLOOKUP(C14,환율!$A$4:$B$12,2,FALSE))</f>
        <v/>
      </c>
      <c r="F14" s="5">
        <f>IF(OR(D14="",E14=""),"",D14*E14)</f>
        <v/>
      </c>
      <c r="G14" s="5" t="n"/>
      <c r="H14" s="5">
        <f>IF(OR(F14="",G14=""),"",F14-G14)</f>
        <v/>
      </c>
    </row>
    <row r="15">
      <c r="A15" s="4" t="n"/>
      <c r="B15" s="4" t="n"/>
      <c r="C15" s="4" t="n"/>
      <c r="D15" s="5" t="n"/>
      <c r="E15" s="4">
        <f>IF(C15="","",VLOOKUP(C15,환율!$A$4:$B$12,2,FALSE))</f>
        <v/>
      </c>
      <c r="F15" s="5">
        <f>IF(OR(D15="",E15=""),"",D15*E15)</f>
        <v/>
      </c>
      <c r="G15" s="5" t="n"/>
      <c r="H15" s="5">
        <f>IF(OR(F15="",G15=""),"",F15-G15)</f>
        <v/>
      </c>
    </row>
    <row r="16">
      <c r="A16" s="4" t="n"/>
      <c r="B16" s="4" t="n"/>
      <c r="C16" s="4" t="n"/>
      <c r="D16" s="5" t="n"/>
      <c r="E16" s="4">
        <f>IF(C16="","",VLOOKUP(C16,환율!$A$4:$B$12,2,FALSE))</f>
        <v/>
      </c>
      <c r="F16" s="5">
        <f>IF(OR(D16="",E16=""),"",D16*E16)</f>
        <v/>
      </c>
      <c r="G16" s="5" t="n"/>
      <c r="H16" s="5">
        <f>IF(OR(F16="",G16=""),"",F16-G16)</f>
        <v/>
      </c>
    </row>
    <row r="17">
      <c r="A17" s="4" t="n"/>
      <c r="B17" s="4" t="n"/>
      <c r="C17" s="4" t="n"/>
      <c r="D17" s="5" t="n"/>
      <c r="E17" s="4">
        <f>IF(C17="","",VLOOKUP(C17,환율!$A$4:$B$12,2,FALSE))</f>
        <v/>
      </c>
      <c r="F17" s="5">
        <f>IF(OR(D17="",E17=""),"",D17*E17)</f>
        <v/>
      </c>
      <c r="G17" s="5" t="n"/>
      <c r="H17" s="5">
        <f>IF(OR(F17="",G17=""),"",F17-G17)</f>
        <v/>
      </c>
    </row>
    <row r="18">
      <c r="A18" s="4" t="n"/>
      <c r="B18" s="4" t="n"/>
      <c r="C18" s="4" t="n"/>
      <c r="D18" s="5" t="n"/>
      <c r="E18" s="4">
        <f>IF(C18="","",VLOOKUP(C18,환율!$A$4:$B$12,2,FALSE))</f>
        <v/>
      </c>
      <c r="F18" s="5">
        <f>IF(OR(D18="",E18=""),"",D18*E18)</f>
        <v/>
      </c>
      <c r="G18" s="5" t="n"/>
      <c r="H18" s="5">
        <f>IF(OR(F18="",G18=""),"",F18-G18)</f>
        <v/>
      </c>
    </row>
    <row r="19">
      <c r="A19" s="4" t="n"/>
      <c r="B19" s="4" t="n"/>
      <c r="C19" s="4" t="n"/>
      <c r="D19" s="5" t="n"/>
      <c r="E19" s="4">
        <f>IF(C19="","",VLOOKUP(C19,환율!$A$4:$B$12,2,FALSE))</f>
        <v/>
      </c>
      <c r="F19" s="5">
        <f>IF(OR(D19="",E19=""),"",D19*E19)</f>
        <v/>
      </c>
      <c r="G19" s="5" t="n"/>
      <c r="H19" s="5">
        <f>IF(OR(F19="",G19=""),"",F19-G19)</f>
        <v/>
      </c>
    </row>
    <row r="20">
      <c r="A20" s="4" t="n"/>
      <c r="B20" s="4" t="n"/>
      <c r="C20" s="4" t="n"/>
      <c r="D20" s="5" t="n"/>
      <c r="E20" s="4">
        <f>IF(C20="","",VLOOKUP(C20,환율!$A$4:$B$12,2,FALSE))</f>
        <v/>
      </c>
      <c r="F20" s="5">
        <f>IF(OR(D20="",E20=""),"",D20*E20)</f>
        <v/>
      </c>
      <c r="G20" s="5" t="n"/>
      <c r="H20" s="5">
        <f>IF(OR(F20="",G20=""),"",F20-G20)</f>
        <v/>
      </c>
    </row>
    <row r="21">
      <c r="A21" s="4" t="n"/>
      <c r="B21" s="4" t="n"/>
      <c r="C21" s="4" t="n"/>
      <c r="D21" s="5" t="n"/>
      <c r="E21" s="4">
        <f>IF(C21="","",VLOOKUP(C21,환율!$A$4:$B$12,2,FALSE))</f>
        <v/>
      </c>
      <c r="F21" s="5">
        <f>IF(OR(D21="",E21=""),"",D21*E21)</f>
        <v/>
      </c>
      <c r="G21" s="5" t="n"/>
      <c r="H21" s="5">
        <f>IF(OR(F21="",G21=""),"",F21-G21)</f>
        <v/>
      </c>
    </row>
    <row r="22">
      <c r="A22" s="4" t="n"/>
      <c r="B22" s="4" t="n"/>
      <c r="C22" s="4" t="n"/>
      <c r="D22" s="5" t="n"/>
      <c r="E22" s="4">
        <f>IF(C22="","",VLOOKUP(C22,환율!$A$4:$B$12,2,FALSE))</f>
        <v/>
      </c>
      <c r="F22" s="5">
        <f>IF(OR(D22="",E22=""),"",D22*E22)</f>
        <v/>
      </c>
      <c r="G22" s="5" t="n"/>
      <c r="H22" s="5">
        <f>IF(OR(F22="",G22=""),"",F22-G22)</f>
        <v/>
      </c>
    </row>
    <row r="23">
      <c r="A23" s="4" t="n"/>
      <c r="B23" s="4" t="n"/>
      <c r="C23" s="4" t="n"/>
      <c r="D23" s="5" t="n"/>
      <c r="E23" s="4">
        <f>IF(C23="","",VLOOKUP(C23,환율!$A$4:$B$12,2,FALSE))</f>
        <v/>
      </c>
      <c r="F23" s="5">
        <f>IF(OR(D23="",E23=""),"",D23*E23)</f>
        <v/>
      </c>
      <c r="G23" s="5" t="n"/>
      <c r="H23" s="5">
        <f>IF(OR(F23="",G23=""),"",F23-G23)</f>
        <v/>
      </c>
    </row>
    <row r="24">
      <c r="A24" s="4" t="n"/>
      <c r="B24" s="4" t="n"/>
      <c r="C24" s="4" t="n"/>
      <c r="D24" s="5" t="n"/>
      <c r="E24" s="4">
        <f>IF(C24="","",VLOOKUP(C24,환율!$A$4:$B$12,2,FALSE))</f>
        <v/>
      </c>
      <c r="F24" s="5">
        <f>IF(OR(D24="",E24=""),"",D24*E24)</f>
        <v/>
      </c>
      <c r="G24" s="5" t="n"/>
      <c r="H24" s="5">
        <f>IF(OR(F24="",G24=""),"",F24-G24)</f>
        <v/>
      </c>
    </row>
    <row r="25">
      <c r="A25" s="4" t="n"/>
      <c r="B25" s="4" t="n"/>
      <c r="C25" s="4" t="n"/>
      <c r="D25" s="5" t="n"/>
      <c r="E25" s="4">
        <f>IF(C25="","",VLOOKUP(C25,환율!$A$4:$B$12,2,FALSE))</f>
        <v/>
      </c>
      <c r="F25" s="5">
        <f>IF(OR(D25="",E25=""),"",D25*E25)</f>
        <v/>
      </c>
      <c r="G25" s="5" t="n"/>
      <c r="H25" s="5">
        <f>IF(OR(F25="",G25=""),"",F25-G25)</f>
        <v/>
      </c>
    </row>
    <row r="26">
      <c r="A26" s="4" t="n"/>
      <c r="B26" s="4" t="n"/>
      <c r="C26" s="4" t="n"/>
      <c r="D26" s="5" t="n"/>
      <c r="E26" s="4">
        <f>IF(C26="","",VLOOKUP(C26,환율!$A$4:$B$12,2,FALSE))</f>
        <v/>
      </c>
      <c r="F26" s="5">
        <f>IF(OR(D26="",E26=""),"",D26*E26)</f>
        <v/>
      </c>
      <c r="G26" s="5" t="n"/>
      <c r="H26" s="5">
        <f>IF(OR(F26="",G26=""),"",F26-G26)</f>
        <v/>
      </c>
    </row>
    <row r="27">
      <c r="A27" s="4" t="n"/>
      <c r="B27" s="4" t="n"/>
      <c r="C27" s="4" t="n"/>
      <c r="D27" s="5" t="n"/>
      <c r="E27" s="4">
        <f>IF(C27="","",VLOOKUP(C27,환율!$A$4:$B$12,2,FALSE))</f>
        <v/>
      </c>
      <c r="F27" s="5">
        <f>IF(OR(D27="",E27=""),"",D27*E27)</f>
        <v/>
      </c>
      <c r="G27" s="5" t="n"/>
      <c r="H27" s="5">
        <f>IF(OR(F27="",G27=""),"",F27-G27)</f>
        <v/>
      </c>
    </row>
    <row r="28">
      <c r="A28" s="4" t="n"/>
      <c r="B28" s="4" t="n"/>
      <c r="C28" s="4" t="n"/>
      <c r="D28" s="5" t="n"/>
      <c r="E28" s="4">
        <f>IF(C28="","",VLOOKUP(C28,환율!$A$4:$B$12,2,FALSE))</f>
        <v/>
      </c>
      <c r="F28" s="5">
        <f>IF(OR(D28="",E28=""),"",D28*E28)</f>
        <v/>
      </c>
      <c r="G28" s="5" t="n"/>
      <c r="H28" s="5">
        <f>IF(OR(F28="",G28=""),"",F28-G28)</f>
        <v/>
      </c>
    </row>
    <row r="29">
      <c r="A29" s="4" t="n"/>
      <c r="B29" s="4" t="n"/>
      <c r="C29" s="4" t="n"/>
      <c r="D29" s="5" t="n"/>
      <c r="E29" s="4">
        <f>IF(C29="","",VLOOKUP(C29,환율!$A$4:$B$12,2,FALSE))</f>
        <v/>
      </c>
      <c r="F29" s="5">
        <f>IF(OR(D29="",E29=""),"",D29*E29)</f>
        <v/>
      </c>
      <c r="G29" s="5" t="n"/>
      <c r="H29" s="5">
        <f>IF(OR(F29="",G29=""),"",F29-G29)</f>
        <v/>
      </c>
    </row>
    <row r="30">
      <c r="A30" s="4" t="n"/>
      <c r="B30" s="4" t="n"/>
      <c r="C30" s="4" t="n"/>
      <c r="D30" s="5" t="n"/>
      <c r="E30" s="4">
        <f>IF(C30="","",VLOOKUP(C30,환율!$A$4:$B$12,2,FALSE))</f>
        <v/>
      </c>
      <c r="F30" s="5">
        <f>IF(OR(D30="",E30=""),"",D30*E30)</f>
        <v/>
      </c>
      <c r="G30" s="5" t="n"/>
      <c r="H30" s="5">
        <f>IF(OR(F30="",G30=""),"",F30-G30)</f>
        <v/>
      </c>
    </row>
    <row r="31">
      <c r="A31" s="4" t="n"/>
      <c r="B31" s="4" t="n"/>
      <c r="C31" s="4" t="n"/>
      <c r="D31" s="5" t="n"/>
      <c r="E31" s="4">
        <f>IF(C31="","",VLOOKUP(C31,환율!$A$4:$B$12,2,FALSE))</f>
        <v/>
      </c>
      <c r="F31" s="5">
        <f>IF(OR(D31="",E31=""),"",D31*E31)</f>
        <v/>
      </c>
      <c r="G31" s="5" t="n"/>
      <c r="H31" s="5">
        <f>IF(OR(F31="",G31=""),"",F31-G31)</f>
        <v/>
      </c>
    </row>
    <row r="32">
      <c r="A32" s="4" t="n"/>
      <c r="B32" s="4" t="n"/>
      <c r="C32" s="4" t="n"/>
      <c r="D32" s="5" t="n"/>
      <c r="E32" s="4">
        <f>IF(C32="","",VLOOKUP(C32,환율!$A$4:$B$12,2,FALSE))</f>
        <v/>
      </c>
      <c r="F32" s="5">
        <f>IF(OR(D32="",E32=""),"",D32*E32)</f>
        <v/>
      </c>
      <c r="G32" s="5" t="n"/>
      <c r="H32" s="5">
        <f>IF(OR(F32="",G32=""),"",F32-G32)</f>
        <v/>
      </c>
    </row>
    <row r="33">
      <c r="A33" s="4" t="n"/>
      <c r="B33" s="4" t="n"/>
      <c r="C33" s="4" t="n"/>
      <c r="D33" s="5" t="n"/>
      <c r="E33" s="4">
        <f>IF(C33="","",VLOOKUP(C33,환율!$A$4:$B$12,2,FALSE))</f>
        <v/>
      </c>
      <c r="F33" s="5">
        <f>IF(OR(D33="",E33=""),"",D33*E33)</f>
        <v/>
      </c>
      <c r="G33" s="5" t="n"/>
      <c r="H33" s="5">
        <f>IF(OR(F33="",G33=""),"",F33-G33)</f>
        <v/>
      </c>
    </row>
    <row r="34">
      <c r="A34" s="4" t="n"/>
      <c r="B34" s="4" t="n"/>
      <c r="C34" s="4" t="n"/>
      <c r="D34" s="5" t="n"/>
      <c r="E34" s="4">
        <f>IF(C34="","",VLOOKUP(C34,환율!$A$4:$B$12,2,FALSE))</f>
        <v/>
      </c>
      <c r="F34" s="5">
        <f>IF(OR(D34="",E34=""),"",D34*E34)</f>
        <v/>
      </c>
      <c r="G34" s="5" t="n"/>
      <c r="H34" s="5">
        <f>IF(OR(F34="",G34=""),"",F34-G34)</f>
        <v/>
      </c>
    </row>
    <row r="35">
      <c r="A35" s="4" t="n"/>
      <c r="B35" s="4" t="n"/>
      <c r="C35" s="4" t="n"/>
      <c r="D35" s="5" t="n"/>
      <c r="E35" s="4">
        <f>IF(C35="","",VLOOKUP(C35,환율!$A$4:$B$12,2,FALSE))</f>
        <v/>
      </c>
      <c r="F35" s="5">
        <f>IF(OR(D35="",E35=""),"",D35*E35)</f>
        <v/>
      </c>
      <c r="G35" s="5" t="n"/>
      <c r="H35" s="5">
        <f>IF(OR(F35="",G35=""),"",F35-G35)</f>
        <v/>
      </c>
    </row>
    <row r="36">
      <c r="A36" s="4" t="n"/>
      <c r="B36" s="4" t="n"/>
      <c r="C36" s="4" t="n"/>
      <c r="D36" s="5" t="n"/>
      <c r="E36" s="4">
        <f>IF(C36="","",VLOOKUP(C36,환율!$A$4:$B$12,2,FALSE))</f>
        <v/>
      </c>
      <c r="F36" s="5">
        <f>IF(OR(D36="",E36=""),"",D36*E36)</f>
        <v/>
      </c>
      <c r="G36" s="5" t="n"/>
      <c r="H36" s="5">
        <f>IF(OR(F36="",G36=""),"",F36-G36)</f>
        <v/>
      </c>
    </row>
    <row r="37">
      <c r="A37" s="4" t="n"/>
      <c r="B37" s="4" t="n"/>
      <c r="C37" s="4" t="n"/>
      <c r="D37" s="5" t="n"/>
      <c r="E37" s="4">
        <f>IF(C37="","",VLOOKUP(C37,환율!$A$4:$B$12,2,FALSE))</f>
        <v/>
      </c>
      <c r="F37" s="5">
        <f>IF(OR(D37="",E37=""),"",D37*E37)</f>
        <v/>
      </c>
      <c r="G37" s="5" t="n"/>
      <c r="H37" s="5">
        <f>IF(OR(F37="",G37=""),"",F37-G37)</f>
        <v/>
      </c>
    </row>
    <row r="38">
      <c r="A38" s="4" t="n"/>
      <c r="B38" s="4" t="n"/>
      <c r="C38" s="4" t="n"/>
      <c r="D38" s="5" t="n"/>
      <c r="E38" s="4">
        <f>IF(C38="","",VLOOKUP(C38,환율!$A$4:$B$12,2,FALSE))</f>
        <v/>
      </c>
      <c r="F38" s="5">
        <f>IF(OR(D38="",E38=""),"",D38*E38)</f>
        <v/>
      </c>
      <c r="G38" s="5" t="n"/>
      <c r="H38" s="5">
        <f>IF(OR(F38="",G38=""),"",F38-G38)</f>
        <v/>
      </c>
    </row>
    <row r="39">
      <c r="A39" s="4" t="n"/>
      <c r="B39" s="4" t="n"/>
      <c r="C39" s="4" t="n"/>
      <c r="D39" s="5" t="n"/>
      <c r="E39" s="4">
        <f>IF(C39="","",VLOOKUP(C39,환율!$A$4:$B$12,2,FALSE))</f>
        <v/>
      </c>
      <c r="F39" s="5">
        <f>IF(OR(D39="",E39=""),"",D39*E39)</f>
        <v/>
      </c>
      <c r="G39" s="5" t="n"/>
      <c r="H39" s="5">
        <f>IF(OR(F39="",G39=""),"",F39-G39)</f>
        <v/>
      </c>
    </row>
    <row r="40">
      <c r="A40" s="4" t="n"/>
      <c r="B40" s="4" t="n"/>
      <c r="C40" s="4" t="n"/>
      <c r="D40" s="5" t="n"/>
      <c r="E40" s="4">
        <f>IF(C40="","",VLOOKUP(C40,환율!$A$4:$B$12,2,FALSE))</f>
        <v/>
      </c>
      <c r="F40" s="5">
        <f>IF(OR(D40="",E40=""),"",D40*E40)</f>
        <v/>
      </c>
      <c r="G40" s="5" t="n"/>
      <c r="H40" s="5">
        <f>IF(OR(F40="",G40=""),"",F40-G40)</f>
        <v/>
      </c>
    </row>
    <row r="41">
      <c r="A41" s="4" t="n"/>
      <c r="B41" s="4" t="n"/>
      <c r="C41" s="4" t="n"/>
      <c r="D41" s="5" t="n"/>
      <c r="E41" s="4">
        <f>IF(C41="","",VLOOKUP(C41,환율!$A$4:$B$12,2,FALSE))</f>
        <v/>
      </c>
      <c r="F41" s="5">
        <f>IF(OR(D41="",E41=""),"",D41*E41)</f>
        <v/>
      </c>
      <c r="G41" s="5" t="n"/>
      <c r="H41" s="5">
        <f>IF(OR(F41="",G41=""),"",F41-G41)</f>
        <v/>
      </c>
    </row>
    <row r="42">
      <c r="A42" s="4" t="n"/>
      <c r="B42" s="4" t="n"/>
      <c r="C42" s="4" t="n"/>
      <c r="D42" s="5" t="n"/>
      <c r="E42" s="4">
        <f>IF(C42="","",VLOOKUP(C42,환율!$A$4:$B$12,2,FALSE))</f>
        <v/>
      </c>
      <c r="F42" s="5">
        <f>IF(OR(D42="",E42=""),"",D42*E42)</f>
        <v/>
      </c>
      <c r="G42" s="5" t="n"/>
      <c r="H42" s="5">
        <f>IF(OR(F42="",G42=""),"",F42-G42)</f>
        <v/>
      </c>
    </row>
    <row r="43">
      <c r="A43" s="4" t="n"/>
      <c r="B43" s="4" t="n"/>
      <c r="C43" s="4" t="n"/>
      <c r="D43" s="5" t="n"/>
      <c r="E43" s="4">
        <f>IF(C43="","",VLOOKUP(C43,환율!$A$4:$B$12,2,FALSE))</f>
        <v/>
      </c>
      <c r="F43" s="5">
        <f>IF(OR(D43="",E43=""),"",D43*E43)</f>
        <v/>
      </c>
      <c r="G43" s="5" t="n"/>
      <c r="H43" s="5">
        <f>IF(OR(F43="",G43=""),"",F43-G43)</f>
        <v/>
      </c>
    </row>
    <row r="44">
      <c r="A44" s="4" t="n"/>
      <c r="B44" s="4" t="n"/>
      <c r="C44" s="4" t="n"/>
      <c r="D44" s="5" t="n"/>
      <c r="E44" s="4">
        <f>IF(C44="","",VLOOKUP(C44,환율!$A$4:$B$12,2,FALSE))</f>
        <v/>
      </c>
      <c r="F44" s="5">
        <f>IF(OR(D44="",E44=""),"",D44*E44)</f>
        <v/>
      </c>
      <c r="G44" s="5" t="n"/>
      <c r="H44" s="5">
        <f>IF(OR(F44="",G44=""),"",F44-G44)</f>
        <v/>
      </c>
    </row>
    <row r="45">
      <c r="E45" s="6" t="inlineStr">
        <is>
          <t>합계</t>
        </is>
      </c>
      <c r="F45" s="7">
        <f>SUM(F5:F44)</f>
        <v/>
      </c>
      <c r="G45" s="7">
        <f>SUM(G5:G44)</f>
        <v/>
      </c>
      <c r="H45" s="7">
        <f>SUM(H5:H44)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24" customWidth="1" min="3" max="3"/>
  </cols>
  <sheetData>
    <row r="1">
      <c r="A1" s="1" t="inlineStr">
        <is>
          <t>환율 표</t>
        </is>
      </c>
    </row>
    <row r="2">
      <c r="A2" s="2" t="inlineStr">
        <is>
          <t>통화 1단위당 원화예요. 아래 값은 설명용 가정이니 출발 전 실제 환율로 바꾸세요.</t>
        </is>
      </c>
    </row>
    <row r="3">
      <c r="A3" s="3" t="inlineStr">
        <is>
          <t>통화</t>
        </is>
      </c>
      <c r="B3" s="3" t="inlineStr">
        <is>
          <t>1단위당 원화</t>
        </is>
      </c>
      <c r="C3" s="3" t="inlineStr">
        <is>
          <t>메모</t>
        </is>
      </c>
    </row>
    <row r="4">
      <c r="A4" s="4" t="inlineStr">
        <is>
          <t>KRW</t>
        </is>
      </c>
      <c r="B4" s="4" t="n">
        <v>1</v>
      </c>
      <c r="C4" s="4" t="inlineStr">
        <is>
          <t>원화</t>
        </is>
      </c>
    </row>
    <row r="5">
      <c r="A5" s="4" t="inlineStr">
        <is>
          <t>JPY</t>
        </is>
      </c>
      <c r="B5" s="4" t="n">
        <v>9</v>
      </c>
      <c r="C5" s="4" t="inlineStr">
        <is>
          <t>100엔=900원 가정</t>
        </is>
      </c>
    </row>
    <row r="6">
      <c r="A6" s="4" t="inlineStr">
        <is>
          <t>USD</t>
        </is>
      </c>
      <c r="B6" s="4" t="n">
        <v>1400</v>
      </c>
      <c r="C6" s="4" t="inlineStr">
        <is>
          <t>가정</t>
        </is>
      </c>
    </row>
    <row r="7">
      <c r="A7" s="4" t="inlineStr">
        <is>
          <t>EUR</t>
        </is>
      </c>
      <c r="B7" s="4" t="n">
        <v>1600</v>
      </c>
      <c r="C7" s="4" t="inlineStr">
        <is>
          <t>가정</t>
        </is>
      </c>
    </row>
    <row r="8">
      <c r="A8" s="4" t="inlineStr">
        <is>
          <t>TWD</t>
        </is>
      </c>
      <c r="B8" s="4" t="n">
        <v>44</v>
      </c>
      <c r="C8" s="4" t="inlineStr">
        <is>
          <t>가정</t>
        </is>
      </c>
    </row>
    <row r="9">
      <c r="A9" s="4" t="inlineStr">
        <is>
          <t>THB</t>
        </is>
      </c>
      <c r="B9" s="4" t="n">
        <v>40</v>
      </c>
      <c r="C9" s="4" t="inlineStr">
        <is>
          <t>가정</t>
        </is>
      </c>
    </row>
    <row r="10">
      <c r="A10" s="4" t="inlineStr">
        <is>
          <t>VND</t>
        </is>
      </c>
      <c r="B10" s="4" t="n">
        <v>0.055</v>
      </c>
      <c r="C10" s="4" t="inlineStr">
        <is>
          <t>1,000동=55원 가정</t>
        </is>
      </c>
    </row>
    <row r="11">
      <c r="A11" s="4" t="n"/>
      <c r="B11" s="4" t="n"/>
      <c r="C11" s="4" t="n"/>
    </row>
    <row r="12">
      <c r="A12" s="4" t="n"/>
      <c r="B12" s="4" t="n"/>
      <c r="C12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2026-11-01T16:55:01Z</dcterms:created>
  <dcterms:modified xmlns:dcterms="http://purl.org/dc/terms/" xmlns:xsi="http://www.w3.org/2001/XMLSchema-instance" xsi:type="dcterms:W3CDTF">2026-11-01T16:55:01Z</dcterms:modified>
</cp:coreProperties>
</file>